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730" windowHeight="1395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55" i="1" l="1"/>
  <c r="G59" i="1" l="1"/>
  <c r="G60" i="1"/>
  <c r="D46" i="1"/>
  <c r="G35" i="1"/>
  <c r="G36" i="1"/>
  <c r="G37" i="1"/>
  <c r="G38" i="1"/>
  <c r="G39" i="1"/>
  <c r="G40" i="1"/>
  <c r="G41" i="1"/>
  <c r="G42" i="1"/>
  <c r="G43" i="1"/>
  <c r="G44" i="1"/>
  <c r="G63" i="1"/>
  <c r="G62" i="1"/>
  <c r="G57" i="1"/>
  <c r="G58" i="1"/>
  <c r="G61" i="1"/>
  <c r="G56" i="1"/>
  <c r="G53" i="1"/>
  <c r="G34" i="1"/>
  <c r="G72" i="1"/>
  <c r="G71" i="1"/>
  <c r="G70" i="1"/>
  <c r="E74" i="1"/>
  <c r="G73" i="1"/>
  <c r="D74" i="1"/>
  <c r="E65" i="1"/>
  <c r="G64" i="1"/>
  <c r="D65" i="1"/>
  <c r="D76" i="1" s="1"/>
  <c r="E46" i="1"/>
  <c r="G45" i="1"/>
  <c r="G46" i="1" s="1"/>
  <c r="G74" i="1" l="1"/>
  <c r="G65" i="1"/>
  <c r="G76" i="1" s="1"/>
  <c r="E76" i="1"/>
</calcChain>
</file>

<file path=xl/sharedStrings.xml><?xml version="1.0" encoding="utf-8"?>
<sst xmlns="http://schemas.openxmlformats.org/spreadsheetml/2006/main" count="154" uniqueCount="91">
  <si>
    <t>1. Pareiškėjas:</t>
  </si>
  <si>
    <t>Lietuvos sunkiosios atletikos federacija, Sportininkų g. 46, Klaipėda, (8 46) 410904; satletika@lsaf.lt</t>
  </si>
  <si>
    <t>(pareiškėjo pavadinimas, buveinės adresas, telefonas, el. paštas)</t>
  </si>
  <si>
    <t>(juridinio asmens kodas)</t>
  </si>
  <si>
    <t>2. Pareiškėjo veiklos, nurodytos įstatuose (nuostatuose, statute ar kitame steigimo dokumente)</t>
  </si>
  <si>
    <t xml:space="preserve">2.3. Asociacijos veiklos rūšys: 
2.3.1. organizuoja ir vykdo įvairaus masto sunkiosios atletikos sporto, laisvalaikio ir poilsio renginius;
2.3.2. tiekia sporto įrangą;
2.3.3. teikia paslaugas, susijusias su sportinės įrangos aptarnavimu ir priežiūra;
2.3.4. nuomuoja sportinę įrangą, sporto sales, kitas patalpas;
2.3.5. parengia sunkiosios atletikos sportininkų, trenerių, teisėjų, kitų sunkiosios atletikos specialistų mokymo ir atestavimo tvarką, rengia mokymus, sudaro sąlygas nuolatiniam jų tobulėjimui;
2.3.6. teikia tarpininkavimo ir konsultacijos paslaugas;
2.3.7. užsiima leidyba;
2.3.8. reklamuoja savo veiklą bei su susijusius juridinius asmenis;
2.3.9. įstatymų numatyta tvarka gali steigti juridinius asmenis, būti kitų juridinių asmenų dalyviu, jei tai reikalinga šiuose įstatuose numatytų tikslų įgyvendinimui. 
</t>
  </si>
  <si>
    <t>3. Didelio meistriškumo sporto programos tikslai, uždaviniai, priemonės, priemonių įgyvendinimo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</si>
  <si>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</si>
  <si>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</si>
  <si>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</si>
  <si>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</si>
  <si>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</si>
  <si>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</si>
  <si>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(4+5) (Eur)</t>
  </si>
  <si>
    <t>Priemonių įgyvendinimo terminai</t>
  </si>
  <si>
    <t>Priemonių įgyvendinimo vertinimo kriterijai</t>
  </si>
  <si>
    <t>5</t>
  </si>
  <si>
    <t>6</t>
  </si>
  <si>
    <t>Tikslas: Ruošti sportininkus pasaulio, Europos įvairaus amžiaus grupių čempionatams ir 2020 m. Tokijo olimpinėms žaidynėms.</t>
  </si>
  <si>
    <t xml:space="preserve">Uždaviniai: </t>
  </si>
  <si>
    <t>1. Rengti mokomąsias treniruočių stovyklas skirtas pasiruošti Europos įvairaus amžiaus sunkiosios atletikos čempionatams</t>
  </si>
  <si>
    <t>2. Siekti aukštų rezultatų Europos čempionate</t>
  </si>
  <si>
    <t>3. Rengti mokomąsias treniruočių stovyklas skirtas pasiruošti pasaulio įvairaus amžiaus sunkiosios atletikos čempionatams ir Tokijo OŽ</t>
  </si>
  <si>
    <t>4. Siekti aukštų rezultatų pasaulio sunkiosios atletikos čempionate-atrankoje į Tokijo OŽ čempionate</t>
  </si>
  <si>
    <t>Priemonės:</t>
  </si>
  <si>
    <t>1. Mokomoji treniruočių stovykla Latvijoje</t>
  </si>
  <si>
    <t>LTOK, remėjai</t>
  </si>
  <si>
    <t>Dalyvavo 10 žmonių</t>
  </si>
  <si>
    <t>2. Mokomoji treniruočių stovykla Latvijoje</t>
  </si>
  <si>
    <t>3. Dalyvavimas Europos sunkiosios atletikos čempionate</t>
  </si>
  <si>
    <t>Iškovota nors viena 3-12 vieta, planuojama išvežti 5 sportininkai, 2 treneriai</t>
  </si>
  <si>
    <t>4. Mokomoji treniruočių stovykla Latvijoje</t>
  </si>
  <si>
    <t>5. Dalyvavimas Europos jaunių (iki 15 ir iki 17 m.) sunkiosios atletikos čempionatuose</t>
  </si>
  <si>
    <t>6. Mokomoji treniruočių stovykla Lenkijoje</t>
  </si>
  <si>
    <t>8. Mokomoji treniruočių stovykla Latvijoje</t>
  </si>
  <si>
    <t>9. Mokomoji treniruočių stovykla Latvijoje</t>
  </si>
  <si>
    <t>10. Mokomoji treniruočių stovykla Latvijoje</t>
  </si>
  <si>
    <t>11. Mokomoji treniruočių stovykla Lenkijoje</t>
  </si>
  <si>
    <t>12. Dalyvavimas Europos jaunimo (iki 20 ir iki 23 m.) sunkiosiosatletikos čempionate</t>
  </si>
  <si>
    <t>13. Tarptautiniai kvalifikaciniai turnyrai skirti atrankai į Tokijo OŽ</t>
  </si>
  <si>
    <t>Sudalyvauti dviejuose turnyruose, planuojama išvežti 2 sportininkus 1 trenerį</t>
  </si>
  <si>
    <t>Viso:</t>
  </si>
  <si>
    <t>Tikslas: Kelti Lietuvos sunkiosios atletikos sportininkų meistriškumą, trenerių ir federacijos darbuotojų kvalifikaciją</t>
  </si>
  <si>
    <t>1. Rengti trenerių kvalifikacijos kėlimo seminarus</t>
  </si>
  <si>
    <t>2. Įsigyti sporto inventorių, aprangą</t>
  </si>
  <si>
    <t>3. Rengti Lietuvos sunkiosios atletikos čempinatus</t>
  </si>
  <si>
    <t>1. Suorganizuoti trenerių kvalifikacijos kėlimo seminarą</t>
  </si>
  <si>
    <t>Remėjai, nuosavos lėšos</t>
  </si>
  <si>
    <t>Seminare dalyvaus 25 treneriai</t>
  </si>
  <si>
    <t>2. Projekto vykdytojų atlyginimai ir su tuo susiję mokesčiai (vyr. treneris)</t>
  </si>
  <si>
    <t>Išmokėtas atlyginimas</t>
  </si>
  <si>
    <t>2.1. Vyr. treneris atlyginimas</t>
  </si>
  <si>
    <t>2.2. Jaunimo trenerio atlyginimas</t>
  </si>
  <si>
    <t>2.3. Masažuotojo atlyginimas</t>
  </si>
  <si>
    <t>3. Varžybinė platforma</t>
  </si>
  <si>
    <t>Eleiko varžybinė platforma, naudojama bus mažiausiai 6 metus</t>
  </si>
  <si>
    <t>Remėjai</t>
  </si>
  <si>
    <t>Nupirkta platforma</t>
  </si>
  <si>
    <t>4. Sportiniai kostiumai</t>
  </si>
  <si>
    <t>30 kostiumų rinktinės nariams ir treneriams</t>
  </si>
  <si>
    <t>Nupirkta apranga</t>
  </si>
  <si>
    <t>5. Sunkiaatlečių avalynė</t>
  </si>
  <si>
    <t>30 porų</t>
  </si>
  <si>
    <t>Apdovanojimai Lietuvos čempionatams - Suaugusiųjų,, jaunimo iki 23 m., iki 20 m., jaunių iki 17 m., jaunių iki 15 m., jaunučių iki 13 m.</t>
  </si>
  <si>
    <t>Nupirkti apdovanojimai</t>
  </si>
  <si>
    <t>Dalyvaus 200 sportininkų</t>
  </si>
  <si>
    <t>Dalyvaus 130 sportininkų</t>
  </si>
  <si>
    <t>Sumokėta už nuoma</t>
  </si>
  <si>
    <t>Tikslas: Užtikrinti programos įgyvendinimą</t>
  </si>
  <si>
    <t>1. Vykdyti programos administravimą.</t>
  </si>
  <si>
    <t>1. Darbo užmokestis programos vykdymo kooordinatoriui (gen. sekretorius)</t>
  </si>
  <si>
    <t>2. Darbo užmokestis vyr. buhalteriui</t>
  </si>
  <si>
    <t>3. Kanceliarinės prekės</t>
  </si>
  <si>
    <t>Nupirktos kanceliarinės prekės</t>
  </si>
  <si>
    <t xml:space="preserve"> Iš viso:</t>
  </si>
  <si>
    <t>*Jeigu vykdant priemonę planuojama įsigyti tikslinę transporto priemonę, turi būti nurodytas šios transporto priemonės naudojimo tikslas.</t>
  </si>
  <si>
    <t>2.2. Didelio meistriškumo sporto programos santrauka.</t>
  </si>
  <si>
    <t>Lietuvos sunkiosios atletikos federacijos sportininkai jau kurį laiką kiekvienais metais parveža apdovanojimų. Vien  2015-2016 metais Europos, pasaulio čempionatuose ir olimpinėse žaidynėse iškovoti 8 įvairių spalvų medaliai. Aurimas Didžbalis tapo 2014 m. pasaulio sunkiosios atletikos čempionato trečios vietos laimėtoju, 2015 m. absoliučiu Europos sunkiosios atletikos čempionato nugalėtoju, 2016 metų Rio de Žaneiro olimpinėse žaidynėse iškovojo bronzos medalį. Žygimantas Stanulis daugkartinis Europos vice čempionas. 2015 metais Lietuvos sunkiaatlečių rinktinė Europos jaunimo iki 23 čempionate iškovojo 2 vietą. Norint toliau tęsti sėkmingą darbą reikalingos didelės lėšos ruošti sportininkus mokomosiose treniruočių stovyklose, bei dalyvauti pasaulio ir Europos čempionatuose. Žiūrint į ateitį reikia kelti Lietuvos trenerių, teisėjų, aptarnaujančio personalo kvalifikaciją, jaunimo čempionatuose auginti jaunąją kartą.</t>
  </si>
  <si>
    <t>Pareiškėjo vardu:</t>
  </si>
  <si>
    <t>__________________________                                                       _________________                                                            ____________________          </t>
  </si>
  <si>
    <t>L.e.p. Prezidentas</t>
  </si>
  <si>
    <t>Vytautas Čepas</t>
  </si>
  <si>
    <t>(pareigų pavadinimas)                          A. V.                                                    (parašas)                                                                            (vardas, pavardė)</t>
  </si>
  <si>
    <t xml:space="preserve">(jei pareiškėjas antspaudą privalo turėti) </t>
  </si>
  <si>
    <t>4. Patalpų nuoma (darbo kabinetų)</t>
  </si>
  <si>
    <t>2021 M. DIDELIO MEISTRIŠKUMO SPORTO PROGRAMA</t>
  </si>
  <si>
    <t>2021-12-31</t>
  </si>
  <si>
    <t>6. Apdovanojimai</t>
  </si>
  <si>
    <t>7. Lietuvos sunkiosios atletikos suaugusiųjų (vyrų, moterų) ir jaunimo (iki 20 ir 23 m.) čempionatai</t>
  </si>
  <si>
    <t>8. Atskirų veiksmų čempionatas</t>
  </si>
  <si>
    <t>9. Sporto salės nuoma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</si>
</sst>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1"/>
      <color rgb="FFFF0000"/>
      <name val="Calibri"/>
      <family val="2"/>
      <scheme val="minor"/>
    </font>
    <font>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13">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4" fillId="0" borderId="0" xfId="0" applyFont="1"/>
    <xf numFmtId="0" fontId="3" fillId="0" borderId="0" xfId="0" applyFont="1"/>
    <xf numFmtId="0" fontId="7" fillId="0" borderId="0" xfId="0" applyFont="1" applyAlignment="1">
      <alignment horizontal="left" vertical="center"/>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3"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1" fillId="0" borderId="2" xfId="0" applyNumberFormat="1" applyFont="1" applyFill="1" applyBorder="1" applyAlignment="1"/>
    <xf numFmtId="2" fontId="1" fillId="0" borderId="2" xfId="0" applyNumberFormat="1" applyFont="1" applyFill="1" applyBorder="1" applyAlignment="1" applyProtection="1">
      <alignment wrapText="1"/>
      <protection locked="0"/>
    </xf>
    <xf numFmtId="2" fontId="1" fillId="0" borderId="2" xfId="0" applyNumberFormat="1" applyFont="1" applyFill="1" applyBorder="1" applyAlignment="1" applyProtection="1">
      <alignment horizontal="center" wrapText="1"/>
      <protection locked="0"/>
    </xf>
    <xf numFmtId="2" fontId="1" fillId="0" borderId="2" xfId="0" applyNumberFormat="1" applyFont="1" applyFill="1" applyBorder="1" applyAlignment="1">
      <alignment horizontal="center" wrapText="1"/>
    </xf>
    <xf numFmtId="16" fontId="1" fillId="0" borderId="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center"/>
    </xf>
    <xf numFmtId="2" fontId="2" fillId="3" borderId="0" xfId="0" applyNumberFormat="1" applyFont="1" applyFill="1" applyBorder="1" applyAlignment="1">
      <alignment horizontal="right"/>
    </xf>
    <xf numFmtId="49" fontId="1" fillId="0" borderId="2" xfId="0" applyNumberFormat="1" applyFont="1" applyFill="1" applyBorder="1" applyAlignment="1">
      <alignment horizontal="center"/>
    </xf>
    <xf numFmtId="0" fontId="6" fillId="2" borderId="8" xfId="0" applyNumberFormat="1" applyFont="1" applyFill="1" applyBorder="1" applyAlignment="1" applyProtection="1">
      <alignment horizontal="left" vertical="center"/>
    </xf>
    <xf numFmtId="0" fontId="6" fillId="2" borderId="0" xfId="0" applyNumberFormat="1" applyFont="1" applyFill="1" applyBorder="1" applyAlignment="1" applyProtection="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4" fillId="0" borderId="8" xfId="0" applyFont="1" applyBorder="1" applyAlignment="1">
      <alignment horizontal="center" wrapText="1"/>
    </xf>
    <xf numFmtId="0" fontId="14" fillId="0" borderId="0" xfId="0" applyFont="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0" applyFont="1" applyFill="1" applyAlignment="1">
      <alignment horizontal="left" wrapText="1"/>
    </xf>
    <xf numFmtId="0" fontId="0" fillId="0" borderId="0" xfId="0" applyFill="1" applyAlignment="1">
      <alignment horizontal="left" wrapText="1"/>
    </xf>
    <xf numFmtId="0" fontId="2" fillId="0" borderId="0" xfId="0" applyFont="1" applyAlignment="1">
      <alignment horizontal="left" vertical="center" wrapText="1"/>
    </xf>
    <xf numFmtId="0" fontId="8"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49" fontId="2" fillId="0" borderId="2" xfId="0" applyNumberFormat="1" applyFont="1" applyBorder="1" applyAlignment="1">
      <alignment horizontal="center" vertical="center" wrapText="1"/>
    </xf>
    <xf numFmtId="0" fontId="1" fillId="0" borderId="16" xfId="0" applyFont="1" applyFill="1" applyBorder="1" applyAlignment="1" applyProtection="1">
      <alignment vertical="top" wrapText="1" shrinkToFit="1"/>
      <protection locked="0"/>
    </xf>
    <xf numFmtId="0" fontId="1" fillId="0" borderId="17" xfId="0" applyFont="1" applyFill="1" applyBorder="1" applyAlignment="1" applyProtection="1">
      <alignment vertical="top" wrapText="1" shrinkToFit="1"/>
      <protection locked="0"/>
    </xf>
    <xf numFmtId="0" fontId="1" fillId="0" borderId="9" xfId="0" applyFont="1" applyFill="1" applyBorder="1" applyAlignment="1" applyProtection="1">
      <alignment vertical="top" wrapText="1" shrinkToFit="1"/>
      <protection locked="0"/>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cellXfs>
  <cellStyles count="2">
    <cellStyle name="Įprastas"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tabSelected="1" workbookViewId="0">
      <selection activeCell="J73" sqref="J73:M73"/>
    </sheetView>
  </sheetViews>
  <sheetFormatPr defaultRowHeight="15" x14ac:dyDescent="0.25"/>
  <cols>
    <col min="1" max="1" width="4.140625" customWidth="1"/>
    <col min="2" max="2" width="40.85546875" customWidth="1"/>
    <col min="3" max="3" width="26.85546875" customWidth="1"/>
    <col min="4" max="4" width="12.7109375" customWidth="1"/>
    <col min="5" max="6" width="13.7109375" customWidth="1"/>
    <col min="7" max="8" width="14.5703125" customWidth="1"/>
    <col min="9" max="9" width="17.5703125" customWidth="1"/>
    <col min="13" max="13" width="43" customWidth="1"/>
  </cols>
  <sheetData>
    <row r="1" spans="1:14" ht="15.75" x14ac:dyDescent="0.25">
      <c r="A1" s="96" t="s">
        <v>85</v>
      </c>
      <c r="B1" s="97"/>
      <c r="C1" s="97"/>
      <c r="D1" s="97"/>
      <c r="E1" s="97"/>
      <c r="F1" s="97"/>
      <c r="G1" s="97"/>
      <c r="H1" s="97"/>
      <c r="I1" s="97"/>
    </row>
    <row r="2" spans="1:14" ht="15.75" x14ac:dyDescent="0.25">
      <c r="A2" s="72"/>
      <c r="B2" s="15"/>
      <c r="C2" s="4"/>
      <c r="D2" s="4"/>
      <c r="E2" s="4"/>
      <c r="F2" s="4"/>
      <c r="G2" s="4"/>
      <c r="H2" s="4"/>
      <c r="I2" s="73"/>
    </row>
    <row r="3" spans="1:14" ht="15.75" x14ac:dyDescent="0.25">
      <c r="A3" s="72"/>
      <c r="B3" s="73"/>
      <c r="C3" s="8"/>
      <c r="D3" s="8"/>
      <c r="E3" s="73"/>
      <c r="F3" s="73"/>
      <c r="G3" s="73"/>
      <c r="H3" s="73"/>
      <c r="I3" s="73"/>
    </row>
    <row r="4" spans="1:14" ht="15.75" x14ac:dyDescent="0.25">
      <c r="A4" s="2" t="s">
        <v>0</v>
      </c>
      <c r="B4" s="3"/>
      <c r="C4" s="1"/>
      <c r="D4" s="1"/>
      <c r="E4" s="1"/>
      <c r="F4" s="1"/>
      <c r="G4" s="1"/>
      <c r="H4" s="1"/>
      <c r="I4" s="1"/>
    </row>
    <row r="5" spans="1:14" ht="15.75" x14ac:dyDescent="0.25">
      <c r="A5" s="85" t="s">
        <v>1</v>
      </c>
      <c r="B5" s="85"/>
      <c r="C5" s="85"/>
      <c r="D5" s="85"/>
      <c r="E5" s="11"/>
      <c r="F5" s="11"/>
      <c r="G5" s="11"/>
      <c r="H5" s="11"/>
      <c r="I5" s="11"/>
      <c r="J5" s="5"/>
      <c r="K5" s="5"/>
      <c r="L5" s="5"/>
      <c r="M5" s="5"/>
      <c r="N5" s="5"/>
    </row>
    <row r="6" spans="1:14" x14ac:dyDescent="0.25">
      <c r="A6" s="40" t="s">
        <v>2</v>
      </c>
      <c r="B6" s="41"/>
      <c r="C6" s="42"/>
      <c r="D6" s="42"/>
      <c r="E6" s="6"/>
      <c r="F6" s="6"/>
      <c r="G6" s="6"/>
      <c r="H6" s="6"/>
      <c r="I6" s="6"/>
    </row>
    <row r="7" spans="1:14" ht="15.75" x14ac:dyDescent="0.25">
      <c r="A7" s="86">
        <v>190685619</v>
      </c>
      <c r="B7" s="86"/>
      <c r="C7" s="86"/>
      <c r="D7" s="86"/>
      <c r="E7" s="70"/>
      <c r="F7" s="71"/>
      <c r="G7" s="71"/>
      <c r="H7" s="71"/>
      <c r="I7" s="71"/>
    </row>
    <row r="8" spans="1:14" x14ac:dyDescent="0.25">
      <c r="A8" s="40" t="s">
        <v>3</v>
      </c>
      <c r="B8" s="41"/>
      <c r="C8" s="42"/>
      <c r="D8" s="42"/>
      <c r="E8" s="6"/>
      <c r="F8" s="6"/>
      <c r="G8" s="6"/>
      <c r="H8" s="6"/>
      <c r="I8" s="6"/>
    </row>
    <row r="9" spans="1:14" ht="15.75" x14ac:dyDescent="0.25">
      <c r="A9" s="7"/>
      <c r="B9" s="3"/>
      <c r="C9" s="1"/>
      <c r="D9" s="1"/>
      <c r="E9" s="1"/>
      <c r="F9" s="1"/>
      <c r="G9" s="1"/>
      <c r="H9" s="1"/>
      <c r="I9" s="1"/>
    </row>
    <row r="10" spans="1:14" ht="15.75" x14ac:dyDescent="0.25">
      <c r="A10" s="67" t="s">
        <v>4</v>
      </c>
      <c r="B10" s="41"/>
      <c r="C10" s="42"/>
      <c r="D10" s="42"/>
      <c r="E10" s="6"/>
      <c r="F10" s="6"/>
      <c r="G10" s="1"/>
      <c r="H10" s="1"/>
      <c r="I10" s="1"/>
    </row>
    <row r="11" spans="1:14" ht="15.75" customHeight="1" x14ac:dyDescent="0.25">
      <c r="A11" s="87" t="s">
        <v>5</v>
      </c>
      <c r="B11" s="88"/>
      <c r="C11" s="88"/>
      <c r="D11" s="88"/>
      <c r="E11" s="88"/>
      <c r="F11" s="89"/>
      <c r="G11" s="1"/>
      <c r="H11" s="1"/>
      <c r="I11" s="1"/>
    </row>
    <row r="12" spans="1:14" ht="15.75" x14ac:dyDescent="0.25">
      <c r="A12" s="90"/>
      <c r="B12" s="91"/>
      <c r="C12" s="91"/>
      <c r="D12" s="91"/>
      <c r="E12" s="91"/>
      <c r="F12" s="92"/>
      <c r="G12" s="1"/>
      <c r="H12" s="1"/>
      <c r="I12" s="1"/>
    </row>
    <row r="13" spans="1:14" ht="15.75" x14ac:dyDescent="0.25">
      <c r="A13" s="90"/>
      <c r="B13" s="91"/>
      <c r="C13" s="91"/>
      <c r="D13" s="91"/>
      <c r="E13" s="91"/>
      <c r="F13" s="92"/>
      <c r="G13" s="1"/>
      <c r="H13" s="1"/>
      <c r="I13" s="1"/>
    </row>
    <row r="14" spans="1:14" ht="15.75" x14ac:dyDescent="0.25">
      <c r="A14" s="90"/>
      <c r="B14" s="91"/>
      <c r="C14" s="91"/>
      <c r="D14" s="91"/>
      <c r="E14" s="91"/>
      <c r="F14" s="92"/>
      <c r="G14" s="1"/>
      <c r="H14" s="1"/>
      <c r="I14" s="1"/>
    </row>
    <row r="15" spans="1:14" ht="15.75" x14ac:dyDescent="0.25">
      <c r="A15" s="90"/>
      <c r="B15" s="91"/>
      <c r="C15" s="91"/>
      <c r="D15" s="91"/>
      <c r="E15" s="91"/>
      <c r="F15" s="92"/>
      <c r="G15" s="1"/>
      <c r="H15" s="1"/>
      <c r="I15" s="1"/>
    </row>
    <row r="16" spans="1:14" ht="15.75" x14ac:dyDescent="0.25">
      <c r="A16" s="90"/>
      <c r="B16" s="91"/>
      <c r="C16" s="91"/>
      <c r="D16" s="91"/>
      <c r="E16" s="91"/>
      <c r="F16" s="92"/>
      <c r="G16" s="1"/>
      <c r="H16" s="1"/>
      <c r="I16" s="1"/>
    </row>
    <row r="17" spans="1:9" ht="15.75" x14ac:dyDescent="0.25">
      <c r="A17" s="90"/>
      <c r="B17" s="91"/>
      <c r="C17" s="91"/>
      <c r="D17" s="91"/>
      <c r="E17" s="91"/>
      <c r="F17" s="92"/>
      <c r="G17" s="1"/>
      <c r="H17" s="1"/>
      <c r="I17" s="1"/>
    </row>
    <row r="18" spans="1:9" ht="15.75" x14ac:dyDescent="0.25">
      <c r="A18" s="90"/>
      <c r="B18" s="91"/>
      <c r="C18" s="91"/>
      <c r="D18" s="91"/>
      <c r="E18" s="91"/>
      <c r="F18" s="92"/>
      <c r="G18" s="1"/>
      <c r="H18" s="1"/>
      <c r="I18" s="1"/>
    </row>
    <row r="19" spans="1:9" ht="15.75" x14ac:dyDescent="0.25">
      <c r="A19" s="90"/>
      <c r="B19" s="91"/>
      <c r="C19" s="91"/>
      <c r="D19" s="91"/>
      <c r="E19" s="91"/>
      <c r="F19" s="92"/>
      <c r="G19" s="1"/>
      <c r="H19" s="1"/>
      <c r="I19" s="1"/>
    </row>
    <row r="20" spans="1:9" ht="49.5" customHeight="1" x14ac:dyDescent="0.25">
      <c r="A20" s="93"/>
      <c r="B20" s="94"/>
      <c r="C20" s="94"/>
      <c r="D20" s="94"/>
      <c r="E20" s="94"/>
      <c r="F20" s="95"/>
      <c r="G20" s="1"/>
      <c r="H20" s="1"/>
      <c r="I20" s="1"/>
    </row>
    <row r="21" spans="1:9" ht="15.75" x14ac:dyDescent="0.25">
      <c r="A21" s="75"/>
      <c r="B21" s="75"/>
      <c r="C21" s="75"/>
      <c r="D21" s="75"/>
      <c r="E21" s="75"/>
      <c r="F21" s="75"/>
      <c r="G21" s="1"/>
      <c r="H21" s="1"/>
      <c r="I21" s="1"/>
    </row>
    <row r="22" spans="1:9" ht="30" customHeight="1" x14ac:dyDescent="0.25">
      <c r="A22" s="84" t="s">
        <v>6</v>
      </c>
      <c r="B22" s="84"/>
      <c r="C22" s="84"/>
      <c r="D22" s="84"/>
      <c r="E22" s="84"/>
      <c r="F22" s="84"/>
      <c r="G22" s="84"/>
      <c r="H22" s="74"/>
      <c r="I22" s="1"/>
    </row>
    <row r="24" spans="1:9" ht="14.45" customHeight="1" x14ac:dyDescent="0.25">
      <c r="A24" s="80" t="s">
        <v>7</v>
      </c>
      <c r="B24" s="103" t="s">
        <v>8</v>
      </c>
      <c r="C24" s="80" t="s">
        <v>9</v>
      </c>
      <c r="D24" s="103" t="s">
        <v>10</v>
      </c>
      <c r="E24" s="98" t="s">
        <v>11</v>
      </c>
      <c r="F24" s="98" t="s">
        <v>12</v>
      </c>
      <c r="G24" s="102" t="s">
        <v>13</v>
      </c>
      <c r="H24" s="80" t="s">
        <v>14</v>
      </c>
      <c r="I24" s="80" t="s">
        <v>15</v>
      </c>
    </row>
    <row r="25" spans="1:9" ht="124.15" customHeight="1" x14ac:dyDescent="0.25">
      <c r="A25" s="81"/>
      <c r="B25" s="103"/>
      <c r="C25" s="81"/>
      <c r="D25" s="103"/>
      <c r="E25" s="98"/>
      <c r="F25" s="98"/>
      <c r="G25" s="102"/>
      <c r="H25" s="81"/>
      <c r="I25" s="81"/>
    </row>
    <row r="26" spans="1:9" ht="20.65" customHeight="1" x14ac:dyDescent="0.25">
      <c r="A26" s="37">
        <v>1</v>
      </c>
      <c r="B26" s="38">
        <v>2</v>
      </c>
      <c r="C26" s="37">
        <v>3</v>
      </c>
      <c r="D26" s="38">
        <v>4</v>
      </c>
      <c r="E26" s="60" t="s">
        <v>16</v>
      </c>
      <c r="F26" s="60" t="s">
        <v>17</v>
      </c>
      <c r="G26" s="38">
        <v>7</v>
      </c>
      <c r="H26" s="37">
        <v>8</v>
      </c>
      <c r="I26" s="37">
        <v>9</v>
      </c>
    </row>
    <row r="27" spans="1:9" ht="46.5" customHeight="1" x14ac:dyDescent="0.25">
      <c r="A27" s="106">
        <v>1</v>
      </c>
      <c r="B27" s="16" t="s">
        <v>18</v>
      </c>
      <c r="C27" s="35"/>
      <c r="D27" s="34"/>
      <c r="E27" s="9"/>
      <c r="F27" s="9"/>
      <c r="G27" s="9"/>
      <c r="H27" s="9"/>
      <c r="I27" s="35"/>
    </row>
    <row r="28" spans="1:9" ht="18" customHeight="1" x14ac:dyDescent="0.25">
      <c r="A28" s="107"/>
      <c r="B28" s="16" t="s">
        <v>19</v>
      </c>
      <c r="C28" s="35"/>
      <c r="D28" s="34"/>
      <c r="E28" s="9"/>
      <c r="F28" s="9"/>
      <c r="G28" s="9"/>
      <c r="H28" s="9"/>
      <c r="I28" s="35"/>
    </row>
    <row r="29" spans="1:9" ht="45.75" customHeight="1" x14ac:dyDescent="0.25">
      <c r="A29" s="107"/>
      <c r="B29" s="17" t="s">
        <v>20</v>
      </c>
      <c r="C29" s="35"/>
      <c r="D29" s="34"/>
      <c r="E29" s="9"/>
      <c r="F29" s="9"/>
      <c r="G29" s="9"/>
      <c r="H29" s="9"/>
      <c r="I29" s="35"/>
    </row>
    <row r="30" spans="1:9" ht="26.25" customHeight="1" x14ac:dyDescent="0.25">
      <c r="A30" s="107"/>
      <c r="B30" s="17" t="s">
        <v>21</v>
      </c>
      <c r="C30" s="35"/>
      <c r="D30" s="34"/>
      <c r="E30" s="9"/>
      <c r="F30" s="9"/>
      <c r="G30" s="9"/>
      <c r="H30" s="9"/>
      <c r="I30" s="35"/>
    </row>
    <row r="31" spans="1:9" ht="61.5" customHeight="1" x14ac:dyDescent="0.25">
      <c r="A31" s="107"/>
      <c r="B31" s="17" t="s">
        <v>22</v>
      </c>
      <c r="C31" s="35"/>
      <c r="D31" s="34"/>
      <c r="E31" s="9"/>
      <c r="F31" s="9"/>
      <c r="G31" s="9"/>
      <c r="H31" s="9"/>
      <c r="I31" s="35"/>
    </row>
    <row r="32" spans="1:9" ht="49.5" customHeight="1" x14ac:dyDescent="0.25">
      <c r="A32" s="107"/>
      <c r="B32" s="16" t="s">
        <v>23</v>
      </c>
      <c r="C32" s="35"/>
      <c r="D32" s="34"/>
      <c r="E32" s="9"/>
      <c r="F32" s="9"/>
      <c r="G32" s="9"/>
      <c r="H32" s="9"/>
      <c r="I32" s="35"/>
    </row>
    <row r="33" spans="1:9" ht="15.75" x14ac:dyDescent="0.25">
      <c r="A33" s="107"/>
      <c r="B33" s="16" t="s">
        <v>24</v>
      </c>
      <c r="C33" s="35"/>
      <c r="D33" s="34"/>
      <c r="E33" s="9"/>
      <c r="F33" s="9"/>
      <c r="G33" s="9"/>
      <c r="H33" s="9"/>
      <c r="I33" s="35"/>
    </row>
    <row r="34" spans="1:9" ht="31.5" x14ac:dyDescent="0.25">
      <c r="A34" s="107"/>
      <c r="B34" s="16" t="s">
        <v>25</v>
      </c>
      <c r="C34" s="16"/>
      <c r="D34" s="63">
        <v>10000</v>
      </c>
      <c r="E34" s="62">
        <v>1500</v>
      </c>
      <c r="F34" s="44" t="s">
        <v>26</v>
      </c>
      <c r="G34" s="48">
        <f t="shared" ref="G34:G45" si="0">SUM(D34:E34)</f>
        <v>11500</v>
      </c>
      <c r="H34" s="69" t="s">
        <v>86</v>
      </c>
      <c r="I34" s="16" t="s">
        <v>27</v>
      </c>
    </row>
    <row r="35" spans="1:9" ht="31.5" x14ac:dyDescent="0.25">
      <c r="A35" s="107"/>
      <c r="B35" s="16" t="s">
        <v>28</v>
      </c>
      <c r="C35" s="16"/>
      <c r="D35" s="63">
        <v>10000</v>
      </c>
      <c r="E35" s="62">
        <v>1500</v>
      </c>
      <c r="F35" s="44" t="s">
        <v>26</v>
      </c>
      <c r="G35" s="48">
        <f t="shared" si="0"/>
        <v>11500</v>
      </c>
      <c r="H35" s="69" t="s">
        <v>86</v>
      </c>
      <c r="I35" s="16" t="s">
        <v>27</v>
      </c>
    </row>
    <row r="36" spans="1:9" ht="78.75" x14ac:dyDescent="0.25">
      <c r="A36" s="107"/>
      <c r="B36" s="16" t="s">
        <v>29</v>
      </c>
      <c r="C36" s="16"/>
      <c r="D36" s="63">
        <v>12000</v>
      </c>
      <c r="E36" s="62">
        <v>3000</v>
      </c>
      <c r="F36" s="44" t="s">
        <v>26</v>
      </c>
      <c r="G36" s="48">
        <f t="shared" si="0"/>
        <v>15000</v>
      </c>
      <c r="H36" s="69" t="s">
        <v>86</v>
      </c>
      <c r="I36" s="66" t="s">
        <v>30</v>
      </c>
    </row>
    <row r="37" spans="1:9" ht="31.5" x14ac:dyDescent="0.25">
      <c r="A37" s="107"/>
      <c r="B37" s="16" t="s">
        <v>31</v>
      </c>
      <c r="C37" s="18"/>
      <c r="D37" s="63">
        <v>10000</v>
      </c>
      <c r="E37" s="62">
        <v>2000</v>
      </c>
      <c r="F37" s="44" t="s">
        <v>26</v>
      </c>
      <c r="G37" s="48">
        <f t="shared" si="0"/>
        <v>12000</v>
      </c>
      <c r="H37" s="69" t="s">
        <v>86</v>
      </c>
      <c r="I37" s="16" t="s">
        <v>27</v>
      </c>
    </row>
    <row r="38" spans="1:9" ht="78.75" x14ac:dyDescent="0.25">
      <c r="A38" s="107"/>
      <c r="B38" s="16" t="s">
        <v>32</v>
      </c>
      <c r="C38" s="18"/>
      <c r="D38" s="63">
        <v>10000</v>
      </c>
      <c r="E38" s="62">
        <v>2000</v>
      </c>
      <c r="F38" s="44" t="s">
        <v>26</v>
      </c>
      <c r="G38" s="48">
        <f t="shared" si="0"/>
        <v>12000</v>
      </c>
      <c r="H38" s="69" t="s">
        <v>86</v>
      </c>
      <c r="I38" s="66" t="s">
        <v>30</v>
      </c>
    </row>
    <row r="39" spans="1:9" ht="31.5" x14ac:dyDescent="0.25">
      <c r="A39" s="107"/>
      <c r="B39" s="16" t="s">
        <v>33</v>
      </c>
      <c r="C39" s="18"/>
      <c r="D39" s="63">
        <v>10000</v>
      </c>
      <c r="E39" s="62">
        <v>2000</v>
      </c>
      <c r="F39" s="44" t="s">
        <v>26</v>
      </c>
      <c r="G39" s="48">
        <f t="shared" si="0"/>
        <v>12000</v>
      </c>
      <c r="H39" s="69" t="s">
        <v>86</v>
      </c>
      <c r="I39" s="16" t="s">
        <v>27</v>
      </c>
    </row>
    <row r="40" spans="1:9" ht="31.5" x14ac:dyDescent="0.25">
      <c r="A40" s="107"/>
      <c r="B40" s="16" t="s">
        <v>34</v>
      </c>
      <c r="C40" s="18"/>
      <c r="D40" s="63">
        <v>10000</v>
      </c>
      <c r="E40" s="62">
        <v>3000</v>
      </c>
      <c r="F40" s="44" t="s">
        <v>26</v>
      </c>
      <c r="G40" s="48">
        <f t="shared" si="0"/>
        <v>13000</v>
      </c>
      <c r="H40" s="69" t="s">
        <v>86</v>
      </c>
      <c r="I40" s="16" t="s">
        <v>27</v>
      </c>
    </row>
    <row r="41" spans="1:9" ht="31.5" x14ac:dyDescent="0.25">
      <c r="A41" s="107"/>
      <c r="B41" s="16" t="s">
        <v>35</v>
      </c>
      <c r="C41" s="18"/>
      <c r="D41" s="63">
        <v>10000</v>
      </c>
      <c r="E41" s="62">
        <v>2000</v>
      </c>
      <c r="F41" s="44" t="s">
        <v>26</v>
      </c>
      <c r="G41" s="48">
        <f t="shared" si="0"/>
        <v>12000</v>
      </c>
      <c r="H41" s="69" t="s">
        <v>86</v>
      </c>
      <c r="I41" s="16" t="s">
        <v>27</v>
      </c>
    </row>
    <row r="42" spans="1:9" ht="31.5" x14ac:dyDescent="0.25">
      <c r="A42" s="107"/>
      <c r="B42" s="16" t="s">
        <v>36</v>
      </c>
      <c r="C42" s="18"/>
      <c r="D42" s="63">
        <v>10000</v>
      </c>
      <c r="E42" s="62">
        <v>2000</v>
      </c>
      <c r="F42" s="44" t="s">
        <v>26</v>
      </c>
      <c r="G42" s="48">
        <f t="shared" si="0"/>
        <v>12000</v>
      </c>
      <c r="H42" s="69" t="s">
        <v>86</v>
      </c>
      <c r="I42" s="16" t="s">
        <v>27</v>
      </c>
    </row>
    <row r="43" spans="1:9" ht="31.5" x14ac:dyDescent="0.25">
      <c r="A43" s="107"/>
      <c r="B43" s="18" t="s">
        <v>37</v>
      </c>
      <c r="C43" s="18"/>
      <c r="D43" s="63">
        <v>10000</v>
      </c>
      <c r="E43" s="62">
        <v>3000</v>
      </c>
      <c r="F43" s="44" t="s">
        <v>26</v>
      </c>
      <c r="G43" s="48">
        <f t="shared" si="0"/>
        <v>13000</v>
      </c>
      <c r="H43" s="69" t="s">
        <v>86</v>
      </c>
      <c r="I43" s="16" t="s">
        <v>27</v>
      </c>
    </row>
    <row r="44" spans="1:9" ht="78.75" x14ac:dyDescent="0.25">
      <c r="A44" s="107"/>
      <c r="B44" s="18" t="s">
        <v>38</v>
      </c>
      <c r="C44" s="18"/>
      <c r="D44" s="63">
        <v>11000</v>
      </c>
      <c r="E44" s="62">
        <v>2000</v>
      </c>
      <c r="F44" s="44" t="s">
        <v>26</v>
      </c>
      <c r="G44" s="48">
        <f t="shared" si="0"/>
        <v>13000</v>
      </c>
      <c r="H44" s="69" t="s">
        <v>86</v>
      </c>
      <c r="I44" s="66" t="s">
        <v>30</v>
      </c>
    </row>
    <row r="45" spans="1:9" ht="94.5" x14ac:dyDescent="0.25">
      <c r="A45" s="107"/>
      <c r="B45" s="18" t="s">
        <v>39</v>
      </c>
      <c r="C45" s="18"/>
      <c r="D45" s="63">
        <v>7200</v>
      </c>
      <c r="E45" s="62">
        <v>2000</v>
      </c>
      <c r="F45" s="44" t="s">
        <v>26</v>
      </c>
      <c r="G45" s="48">
        <f t="shared" si="0"/>
        <v>9200</v>
      </c>
      <c r="H45" s="69" t="s">
        <v>86</v>
      </c>
      <c r="I45" s="66" t="s">
        <v>40</v>
      </c>
    </row>
    <row r="46" spans="1:9" ht="16.5" thickBot="1" x14ac:dyDescent="0.3">
      <c r="A46" s="110" t="s">
        <v>41</v>
      </c>
      <c r="B46" s="111"/>
      <c r="C46" s="112"/>
      <c r="D46" s="45">
        <f>SUM(D34:D45)</f>
        <v>120200</v>
      </c>
      <c r="E46" s="46">
        <f>SUM(E34:E45)</f>
        <v>26000</v>
      </c>
      <c r="F46" s="53"/>
      <c r="G46" s="53">
        <f>SUM(G34:G45)</f>
        <v>146200</v>
      </c>
      <c r="H46" s="53"/>
      <c r="I46" s="19"/>
    </row>
    <row r="47" spans="1:9" ht="47.25" x14ac:dyDescent="0.25">
      <c r="A47" s="107">
        <v>2</v>
      </c>
      <c r="B47" s="16" t="s">
        <v>42</v>
      </c>
      <c r="C47" s="35"/>
      <c r="D47" s="34"/>
      <c r="E47" s="9"/>
      <c r="F47" s="9"/>
      <c r="G47" s="9"/>
      <c r="H47" s="9"/>
      <c r="I47" s="35"/>
    </row>
    <row r="48" spans="1:9" ht="15.6" customHeight="1" x14ac:dyDescent="0.25">
      <c r="A48" s="107"/>
      <c r="B48" s="16" t="s">
        <v>19</v>
      </c>
      <c r="C48" s="35"/>
      <c r="D48" s="34"/>
      <c r="E48" s="9"/>
      <c r="F48" s="9"/>
      <c r="G48" s="9"/>
      <c r="H48" s="9"/>
      <c r="I48" s="35"/>
    </row>
    <row r="49" spans="1:13" ht="31.5" x14ac:dyDescent="0.25">
      <c r="A49" s="107"/>
      <c r="B49" s="17" t="s">
        <v>43</v>
      </c>
      <c r="C49" s="35"/>
      <c r="D49" s="34"/>
      <c r="E49" s="9"/>
      <c r="F49" s="9"/>
      <c r="G49" s="9"/>
      <c r="H49" s="9"/>
      <c r="I49" s="35"/>
    </row>
    <row r="50" spans="1:13" ht="15.75" x14ac:dyDescent="0.25">
      <c r="A50" s="107"/>
      <c r="B50" s="17" t="s">
        <v>44</v>
      </c>
      <c r="C50" s="35"/>
      <c r="D50" s="34"/>
      <c r="E50" s="9"/>
      <c r="F50" s="9"/>
      <c r="G50" s="9"/>
      <c r="H50" s="9"/>
      <c r="I50" s="35"/>
    </row>
    <row r="51" spans="1:13" ht="31.5" x14ac:dyDescent="0.25">
      <c r="A51" s="107"/>
      <c r="B51" s="16" t="s">
        <v>45</v>
      </c>
      <c r="C51" s="35"/>
      <c r="D51" s="34"/>
      <c r="E51" s="9"/>
      <c r="F51" s="9"/>
      <c r="G51" s="9"/>
      <c r="H51" s="9"/>
      <c r="I51" s="35"/>
    </row>
    <row r="52" spans="1:13" ht="15.75" x14ac:dyDescent="0.25">
      <c r="A52" s="108"/>
      <c r="B52" s="16" t="s">
        <v>24</v>
      </c>
      <c r="C52" s="35"/>
      <c r="D52" s="34"/>
      <c r="E52" s="9"/>
      <c r="F52" s="9"/>
      <c r="G52" s="9"/>
      <c r="H52" s="9"/>
      <c r="I52" s="35"/>
    </row>
    <row r="53" spans="1:13" ht="47.25" x14ac:dyDescent="0.25">
      <c r="A53" s="108"/>
      <c r="B53" s="16" t="s">
        <v>46</v>
      </c>
      <c r="C53" s="16"/>
      <c r="D53" s="63">
        <v>3000</v>
      </c>
      <c r="E53" s="62">
        <v>1000</v>
      </c>
      <c r="F53" s="65" t="s">
        <v>47</v>
      </c>
      <c r="G53" s="48">
        <f>SUM(D53:E53)</f>
        <v>4000</v>
      </c>
      <c r="H53" s="69" t="s">
        <v>86</v>
      </c>
      <c r="I53" s="16" t="s">
        <v>48</v>
      </c>
    </row>
    <row r="54" spans="1:13" ht="31.5" x14ac:dyDescent="0.25">
      <c r="A54" s="108"/>
      <c r="B54" s="16" t="s">
        <v>49</v>
      </c>
      <c r="C54" s="16"/>
      <c r="D54" s="63"/>
      <c r="E54" s="62"/>
      <c r="F54" s="44"/>
      <c r="G54" s="48"/>
      <c r="H54" s="69"/>
      <c r="I54" s="16" t="s">
        <v>50</v>
      </c>
    </row>
    <row r="55" spans="1:13" ht="39.75" customHeight="1" x14ac:dyDescent="0.25">
      <c r="A55" s="108"/>
      <c r="B55" s="16" t="s">
        <v>51</v>
      </c>
      <c r="C55" s="18"/>
      <c r="D55" s="63">
        <v>15000</v>
      </c>
      <c r="E55" s="62"/>
      <c r="F55" s="44"/>
      <c r="G55" s="48">
        <f t="shared" ref="G55:G64" si="1">SUM(D55:E55)</f>
        <v>15000</v>
      </c>
      <c r="H55" s="69" t="s">
        <v>86</v>
      </c>
      <c r="I55" s="16" t="s">
        <v>50</v>
      </c>
      <c r="J55" s="78"/>
      <c r="K55" s="79"/>
      <c r="L55" s="79"/>
      <c r="M55" s="79"/>
    </row>
    <row r="56" spans="1:13" ht="31.5" x14ac:dyDescent="0.25">
      <c r="A56" s="108"/>
      <c r="B56" s="16" t="s">
        <v>52</v>
      </c>
      <c r="C56" s="18"/>
      <c r="D56" s="63">
        <v>13000</v>
      </c>
      <c r="E56" s="62"/>
      <c r="F56" s="44"/>
      <c r="G56" s="48">
        <f t="shared" si="1"/>
        <v>13000</v>
      </c>
      <c r="H56" s="69" t="s">
        <v>86</v>
      </c>
      <c r="I56" s="16" t="s">
        <v>50</v>
      </c>
      <c r="J56" s="78"/>
      <c r="K56" s="79"/>
      <c r="L56" s="79"/>
      <c r="M56" s="79"/>
    </row>
    <row r="57" spans="1:13" ht="31.5" x14ac:dyDescent="0.25">
      <c r="A57" s="108"/>
      <c r="B57" s="16" t="s">
        <v>53</v>
      </c>
      <c r="C57" s="18"/>
      <c r="D57" s="63">
        <v>9000</v>
      </c>
      <c r="E57" s="62"/>
      <c r="F57" s="44"/>
      <c r="G57" s="48">
        <f t="shared" si="1"/>
        <v>9000</v>
      </c>
      <c r="H57" s="69" t="s">
        <v>86</v>
      </c>
      <c r="I57" s="16" t="s">
        <v>50</v>
      </c>
      <c r="J57" s="78"/>
      <c r="K57" s="79"/>
      <c r="L57" s="79"/>
      <c r="M57" s="79"/>
    </row>
    <row r="58" spans="1:13" ht="47.25" x14ac:dyDescent="0.25">
      <c r="A58" s="108"/>
      <c r="B58" s="16" t="s">
        <v>54</v>
      </c>
      <c r="C58" s="76" t="s">
        <v>55</v>
      </c>
      <c r="D58" s="63">
        <v>10000</v>
      </c>
      <c r="E58" s="62">
        <v>5000</v>
      </c>
      <c r="F58" s="44" t="s">
        <v>56</v>
      </c>
      <c r="G58" s="48">
        <f t="shared" si="1"/>
        <v>15000</v>
      </c>
      <c r="H58" s="69" t="s">
        <v>86</v>
      </c>
      <c r="I58" s="16" t="s">
        <v>57</v>
      </c>
    </row>
    <row r="59" spans="1:13" ht="31.5" x14ac:dyDescent="0.25">
      <c r="A59" s="108"/>
      <c r="B59" s="16" t="s">
        <v>58</v>
      </c>
      <c r="C59" s="76" t="s">
        <v>59</v>
      </c>
      <c r="D59" s="63">
        <v>5000</v>
      </c>
      <c r="E59" s="62">
        <v>1000</v>
      </c>
      <c r="F59" s="44" t="s">
        <v>56</v>
      </c>
      <c r="G59" s="48">
        <f t="shared" si="1"/>
        <v>6000</v>
      </c>
      <c r="H59" s="69" t="s">
        <v>86</v>
      </c>
      <c r="I59" s="16" t="s">
        <v>60</v>
      </c>
    </row>
    <row r="60" spans="1:13" ht="15.75" x14ac:dyDescent="0.25">
      <c r="A60" s="108"/>
      <c r="B60" s="16" t="s">
        <v>61</v>
      </c>
      <c r="C60" s="76" t="s">
        <v>62</v>
      </c>
      <c r="D60" s="63">
        <v>4000</v>
      </c>
      <c r="E60" s="62">
        <v>1000</v>
      </c>
      <c r="F60" s="44" t="s">
        <v>56</v>
      </c>
      <c r="G60" s="48">
        <f t="shared" si="1"/>
        <v>5000</v>
      </c>
      <c r="H60" s="69" t="s">
        <v>86</v>
      </c>
      <c r="I60" s="16" t="s">
        <v>60</v>
      </c>
    </row>
    <row r="61" spans="1:13" ht="94.5" x14ac:dyDescent="0.25">
      <c r="A61" s="108"/>
      <c r="B61" s="16" t="s">
        <v>87</v>
      </c>
      <c r="C61" s="77" t="s">
        <v>63</v>
      </c>
      <c r="D61" s="63">
        <v>2000</v>
      </c>
      <c r="E61" s="62">
        <v>500</v>
      </c>
      <c r="F61" s="44" t="s">
        <v>56</v>
      </c>
      <c r="G61" s="48">
        <f t="shared" si="1"/>
        <v>2500</v>
      </c>
      <c r="H61" s="69" t="s">
        <v>86</v>
      </c>
      <c r="I61" s="16" t="s">
        <v>64</v>
      </c>
    </row>
    <row r="62" spans="1:13" ht="47.25" x14ac:dyDescent="0.25">
      <c r="A62" s="108"/>
      <c r="B62" s="16" t="s">
        <v>88</v>
      </c>
      <c r="C62" s="23"/>
      <c r="D62" s="64">
        <v>5000</v>
      </c>
      <c r="E62" s="62"/>
      <c r="F62" s="44"/>
      <c r="G62" s="48">
        <f t="shared" si="1"/>
        <v>5000</v>
      </c>
      <c r="H62" s="69" t="s">
        <v>86</v>
      </c>
      <c r="I62" s="16" t="s">
        <v>65</v>
      </c>
    </row>
    <row r="63" spans="1:13" ht="31.5" x14ac:dyDescent="0.25">
      <c r="A63" s="108"/>
      <c r="B63" s="16" t="s">
        <v>89</v>
      </c>
      <c r="C63" s="23"/>
      <c r="D63" s="64">
        <v>3000</v>
      </c>
      <c r="E63" s="62"/>
      <c r="F63" s="44"/>
      <c r="G63" s="48">
        <f t="shared" si="1"/>
        <v>3000</v>
      </c>
      <c r="H63" s="69" t="s">
        <v>86</v>
      </c>
      <c r="I63" s="16" t="s">
        <v>66</v>
      </c>
    </row>
    <row r="64" spans="1:13" ht="31.5" x14ac:dyDescent="0.25">
      <c r="A64" s="108"/>
      <c r="B64" s="16" t="s">
        <v>90</v>
      </c>
      <c r="C64" s="23"/>
      <c r="D64" s="64">
        <v>2000</v>
      </c>
      <c r="E64" s="44">
        <v>600</v>
      </c>
      <c r="F64" s="44" t="s">
        <v>56</v>
      </c>
      <c r="G64" s="48">
        <f t="shared" si="1"/>
        <v>2600</v>
      </c>
      <c r="H64" s="69" t="s">
        <v>86</v>
      </c>
      <c r="I64" s="16" t="s">
        <v>67</v>
      </c>
    </row>
    <row r="65" spans="1:13" ht="16.5" thickBot="1" x14ac:dyDescent="0.3">
      <c r="A65" s="110" t="s">
        <v>41</v>
      </c>
      <c r="B65" s="111"/>
      <c r="C65" s="112"/>
      <c r="D65" s="49">
        <f>SUM(D53:D64)</f>
        <v>71000</v>
      </c>
      <c r="E65" s="50">
        <f>SUM(E53:E64)</f>
        <v>9100</v>
      </c>
      <c r="F65" s="54"/>
      <c r="G65" s="54">
        <f>SUM(G53:G64)</f>
        <v>80100</v>
      </c>
      <c r="H65" s="54"/>
      <c r="I65" s="24"/>
    </row>
    <row r="66" spans="1:13" ht="15.75" x14ac:dyDescent="0.25">
      <c r="A66" s="107">
        <v>3</v>
      </c>
      <c r="B66" s="19" t="s">
        <v>68</v>
      </c>
      <c r="C66" s="36"/>
      <c r="D66" s="51"/>
      <c r="E66" s="52"/>
      <c r="F66" s="52"/>
      <c r="G66" s="52"/>
      <c r="H66" s="52"/>
      <c r="I66" s="36"/>
    </row>
    <row r="67" spans="1:13" ht="15.75" x14ac:dyDescent="0.25">
      <c r="A67" s="107"/>
      <c r="B67" s="18" t="s">
        <v>19</v>
      </c>
      <c r="C67" s="61"/>
      <c r="D67" s="47"/>
      <c r="E67" s="48"/>
      <c r="F67" s="48"/>
      <c r="G67" s="48"/>
      <c r="H67" s="48"/>
      <c r="I67" s="35"/>
    </row>
    <row r="68" spans="1:13" ht="15.75" x14ac:dyDescent="0.25">
      <c r="A68" s="107"/>
      <c r="B68" s="22" t="s">
        <v>69</v>
      </c>
      <c r="C68" s="61"/>
      <c r="D68" s="47"/>
      <c r="E68" s="48"/>
      <c r="F68" s="48"/>
      <c r="G68" s="48"/>
      <c r="H68" s="48"/>
      <c r="I68" s="35"/>
    </row>
    <row r="69" spans="1:13" ht="15.75" x14ac:dyDescent="0.25">
      <c r="A69" s="108"/>
      <c r="B69" s="18" t="s">
        <v>24</v>
      </c>
      <c r="C69" s="61"/>
      <c r="D69" s="47"/>
      <c r="E69" s="48"/>
      <c r="F69" s="48"/>
      <c r="G69" s="48"/>
      <c r="H69" s="48"/>
      <c r="I69" s="35"/>
    </row>
    <row r="70" spans="1:13" ht="31.5" customHeight="1" x14ac:dyDescent="0.25">
      <c r="A70" s="108"/>
      <c r="B70" s="19" t="s">
        <v>70</v>
      </c>
      <c r="C70" s="21"/>
      <c r="D70" s="43">
        <v>16000</v>
      </c>
      <c r="E70" s="44"/>
      <c r="F70" s="44"/>
      <c r="G70" s="48">
        <f>SUM(D70:E70)</f>
        <v>16000</v>
      </c>
      <c r="H70" s="69" t="s">
        <v>86</v>
      </c>
      <c r="I70" s="16" t="s">
        <v>50</v>
      </c>
    </row>
    <row r="71" spans="1:13" ht="31.5" x14ac:dyDescent="0.25">
      <c r="A71" s="108"/>
      <c r="B71" s="19" t="s">
        <v>71</v>
      </c>
      <c r="C71" s="21"/>
      <c r="D71" s="43">
        <v>16000</v>
      </c>
      <c r="E71" s="44"/>
      <c r="F71" s="44"/>
      <c r="G71" s="48">
        <f>SUM(D71:E71)</f>
        <v>16000</v>
      </c>
      <c r="H71" s="69" t="s">
        <v>86</v>
      </c>
      <c r="I71" s="16" t="s">
        <v>50</v>
      </c>
    </row>
    <row r="72" spans="1:13" ht="47.25" x14ac:dyDescent="0.25">
      <c r="A72" s="108"/>
      <c r="B72" s="19" t="s">
        <v>72</v>
      </c>
      <c r="C72" s="21"/>
      <c r="D72" s="43">
        <v>400</v>
      </c>
      <c r="E72" s="44"/>
      <c r="F72" s="44"/>
      <c r="G72" s="48">
        <f>SUM(D72:E72)</f>
        <v>400</v>
      </c>
      <c r="H72" s="69" t="s">
        <v>86</v>
      </c>
      <c r="I72" s="16" t="s">
        <v>73</v>
      </c>
    </row>
    <row r="73" spans="1:13" ht="31.5" x14ac:dyDescent="0.25">
      <c r="A73" s="109"/>
      <c r="B73" s="20" t="s">
        <v>84</v>
      </c>
      <c r="C73" s="21"/>
      <c r="D73" s="43">
        <v>3600</v>
      </c>
      <c r="E73" s="44"/>
      <c r="F73" s="44"/>
      <c r="G73" s="48">
        <f>SUM(D73:E73)</f>
        <v>3600</v>
      </c>
      <c r="H73" s="69" t="s">
        <v>86</v>
      </c>
      <c r="I73" s="16" t="s">
        <v>67</v>
      </c>
      <c r="J73" s="78"/>
      <c r="K73" s="79"/>
      <c r="L73" s="79"/>
      <c r="M73" s="79"/>
    </row>
    <row r="74" spans="1:13" ht="16.5" thickBot="1" x14ac:dyDescent="0.3">
      <c r="A74" s="110" t="s">
        <v>41</v>
      </c>
      <c r="B74" s="111"/>
      <c r="C74" s="112"/>
      <c r="D74" s="49">
        <f>SUM(D70:D73)</f>
        <v>36000</v>
      </c>
      <c r="E74" s="50">
        <f>SUM(E70:E73)</f>
        <v>0</v>
      </c>
      <c r="F74" s="54"/>
      <c r="G74" s="54">
        <f>SUM(G70:G73)</f>
        <v>36000</v>
      </c>
      <c r="H74" s="54"/>
      <c r="I74" s="24"/>
    </row>
    <row r="75" spans="1:13" ht="15.75" x14ac:dyDescent="0.25">
      <c r="A75" s="25"/>
      <c r="B75" s="20"/>
      <c r="C75" s="16"/>
      <c r="D75" s="43"/>
      <c r="E75" s="44"/>
      <c r="F75" s="44"/>
      <c r="G75" s="48"/>
      <c r="H75" s="48"/>
      <c r="I75" s="16"/>
    </row>
    <row r="76" spans="1:13" s="59" customFormat="1" ht="15.75" x14ac:dyDescent="0.25">
      <c r="A76" s="104" t="s">
        <v>74</v>
      </c>
      <c r="B76" s="105"/>
      <c r="C76" s="105"/>
      <c r="D76" s="55">
        <f>SUM(D46+D65+D74)</f>
        <v>227200</v>
      </c>
      <c r="E76" s="56">
        <f>SUM(E46+E65+E74)</f>
        <v>35100</v>
      </c>
      <c r="F76" s="57"/>
      <c r="G76" s="57">
        <f>SUM(G46+G65+G74)</f>
        <v>262300</v>
      </c>
      <c r="H76" s="68"/>
      <c r="I76" s="58"/>
    </row>
    <row r="77" spans="1:13" ht="33.4" customHeight="1" x14ac:dyDescent="0.25">
      <c r="A77" s="82" t="s">
        <v>75</v>
      </c>
      <c r="B77" s="83"/>
      <c r="C77" s="83"/>
      <c r="D77" s="26"/>
      <c r="E77" s="26"/>
      <c r="F77" s="26"/>
      <c r="G77" s="26"/>
      <c r="H77" s="26"/>
      <c r="I77" s="26"/>
    </row>
    <row r="78" spans="1:13" x14ac:dyDescent="0.25">
      <c r="A78" s="26"/>
      <c r="B78" s="26"/>
      <c r="C78" s="26"/>
      <c r="D78" s="26"/>
      <c r="E78" s="26"/>
      <c r="G78" s="26"/>
      <c r="H78" s="26"/>
      <c r="I78" s="26"/>
    </row>
    <row r="79" spans="1:13" ht="15.75" x14ac:dyDescent="0.25">
      <c r="A79" s="27" t="s">
        <v>76</v>
      </c>
      <c r="B79" s="28"/>
      <c r="C79" s="29"/>
      <c r="D79" s="29"/>
      <c r="E79" s="29"/>
      <c r="F79" s="29"/>
      <c r="G79" s="29"/>
      <c r="H79" s="29"/>
      <c r="I79" s="29"/>
    </row>
    <row r="80" spans="1:13" ht="15.75" x14ac:dyDescent="0.25">
      <c r="A80" s="30"/>
      <c r="B80" s="28"/>
      <c r="C80" s="29"/>
      <c r="D80" s="29"/>
      <c r="E80" s="29"/>
      <c r="F80" s="29"/>
      <c r="G80" s="29"/>
      <c r="H80" s="29"/>
      <c r="I80" s="29"/>
    </row>
    <row r="81" spans="1:9" ht="177" customHeight="1" x14ac:dyDescent="0.25">
      <c r="A81" s="99" t="s">
        <v>77</v>
      </c>
      <c r="B81" s="100"/>
      <c r="C81" s="100"/>
      <c r="D81" s="101"/>
      <c r="E81" s="12"/>
      <c r="F81" s="12"/>
      <c r="G81" s="12"/>
      <c r="H81" s="12"/>
      <c r="I81" s="12"/>
    </row>
    <row r="82" spans="1:9" ht="15.75" customHeight="1" x14ac:dyDescent="0.25">
      <c r="A82" s="39"/>
      <c r="B82" s="39"/>
      <c r="C82" s="39"/>
      <c r="D82" s="39"/>
      <c r="E82" s="12"/>
      <c r="F82" s="12"/>
      <c r="G82" s="12"/>
      <c r="H82" s="12"/>
      <c r="I82" s="12"/>
    </row>
    <row r="83" spans="1:9" ht="15.75" customHeight="1" x14ac:dyDescent="0.25">
      <c r="A83" s="39"/>
      <c r="B83" s="39"/>
      <c r="C83" s="39"/>
      <c r="D83" s="39"/>
      <c r="E83" s="12"/>
      <c r="F83" s="12"/>
      <c r="G83" s="12"/>
      <c r="H83" s="12"/>
      <c r="I83" s="12"/>
    </row>
    <row r="84" spans="1:9" ht="15.75" customHeight="1" x14ac:dyDescent="0.25">
      <c r="A84" s="31" t="s">
        <v>78</v>
      </c>
      <c r="B84" s="29"/>
      <c r="C84" s="29"/>
      <c r="D84" s="26"/>
      <c r="E84" s="26"/>
      <c r="F84" s="26"/>
      <c r="G84" s="26"/>
      <c r="H84" s="26"/>
      <c r="I84" s="26"/>
    </row>
    <row r="85" spans="1:9" ht="15.75" customHeight="1" x14ac:dyDescent="0.25">
      <c r="A85" s="29"/>
      <c r="B85" s="29"/>
      <c r="C85" s="32"/>
      <c r="D85" s="26"/>
      <c r="E85" s="26"/>
      <c r="F85" s="26"/>
      <c r="G85" s="26"/>
      <c r="H85" s="26"/>
      <c r="I85" s="26"/>
    </row>
    <row r="86" spans="1:9" ht="15.75" customHeight="1" x14ac:dyDescent="0.25">
      <c r="A86" s="31" t="s">
        <v>79</v>
      </c>
      <c r="B86" s="29" t="s">
        <v>80</v>
      </c>
      <c r="C86" s="32"/>
      <c r="D86" s="26"/>
      <c r="E86" s="26"/>
      <c r="F86" s="26"/>
      <c r="G86" s="26" t="s">
        <v>81</v>
      </c>
      <c r="H86" s="26"/>
      <c r="I86" s="26"/>
    </row>
    <row r="87" spans="1:9" ht="15.75" customHeight="1" x14ac:dyDescent="0.25">
      <c r="A87" s="33" t="s">
        <v>82</v>
      </c>
      <c r="B87" s="32"/>
      <c r="C87" s="29"/>
      <c r="D87" s="26"/>
      <c r="E87" s="26"/>
      <c r="F87" s="26"/>
      <c r="G87" s="26"/>
      <c r="H87" s="26"/>
      <c r="I87" s="26"/>
    </row>
    <row r="88" spans="1:9" x14ac:dyDescent="0.25">
      <c r="A88" s="13" t="s">
        <v>83</v>
      </c>
      <c r="B88" s="10"/>
    </row>
    <row r="89" spans="1:9" ht="15.75" x14ac:dyDescent="0.25">
      <c r="A89" s="1"/>
      <c r="B89" s="1"/>
      <c r="C89" s="14"/>
    </row>
  </sheetData>
  <mergeCells count="25">
    <mergeCell ref="A81:D81"/>
    <mergeCell ref="G24:G25"/>
    <mergeCell ref="A24:A25"/>
    <mergeCell ref="B24:B25"/>
    <mergeCell ref="C24:C25"/>
    <mergeCell ref="D24:D25"/>
    <mergeCell ref="E24:E25"/>
    <mergeCell ref="A76:C76"/>
    <mergeCell ref="A27:A45"/>
    <mergeCell ref="A47:A64"/>
    <mergeCell ref="A66:A73"/>
    <mergeCell ref="A46:C46"/>
    <mergeCell ref="A65:C65"/>
    <mergeCell ref="A74:C74"/>
    <mergeCell ref="A5:D5"/>
    <mergeCell ref="A7:D7"/>
    <mergeCell ref="A11:F20"/>
    <mergeCell ref="H24:H25"/>
    <mergeCell ref="A1:I1"/>
    <mergeCell ref="F24:F25"/>
    <mergeCell ref="J55:M57"/>
    <mergeCell ref="I24:I25"/>
    <mergeCell ref="A77:C77"/>
    <mergeCell ref="A22:G22"/>
    <mergeCell ref="J73:M73"/>
  </mergeCells>
  <pageMargins left="0.11811023622047245" right="0.11811023622047245" top="0.35433070866141736" bottom="0.35433070866141736" header="0.31496062992125984" footer="0.31496062992125984"/>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6B2ECE1334AFCA4BA9EA94ED4BD33779" ma:contentTypeVersion="" ma:contentTypeDescription="" ma:contentTypeScope="" ma:versionID="526bc78bccd20002501d2fbcbf497b23">
  <xsd:schema xmlns:xsd="http://www.w3.org/2001/XMLSchema" xmlns:xs="http://www.w3.org/2001/XMLSchema" xmlns:p="http://schemas.microsoft.com/office/2006/metadata/properties" xmlns:ns1="http://schemas.microsoft.com/sharepoint/v3" xmlns:ns2="11DDC776-72B8-4FDF-9568-DE44B351E886" targetNamespace="http://schemas.microsoft.com/office/2006/metadata/properties" ma:root="true" ma:fieldsID="cd76015a3d53b928c08864ffc9baf214" ns1:_="" ns2:_="">
    <xsd:import namespace="http://schemas.microsoft.com/sharepoint/v3"/>
    <xsd:import namespace="11DDC776-72B8-4FDF-9568-DE44B351E886"/>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DDC776-72B8-4FDF-9568-DE44B351E886"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eedDetail xmlns="11DDC776-72B8-4FDF-9568-DE44B351E886" xsi:nil="true"/>
    <alreadyChecked xmlns="11DDC776-72B8-4FDF-9568-DE44B351E886" xsi:nil="true"/>
    <xd_ProgID xmlns="http://schemas.microsoft.com/sharepoint/v3" xsi:nil="true"/>
    <Comments xmlns="11DDC776-72B8-4FDF-9568-DE44B351E886" xsi:nil="true"/>
    <TemplateUrl xmlns="http://schemas.microsoft.com/sharepoint/v3" xsi:nil="true"/>
  </documentManagement>
</p:properties>
</file>

<file path=customXml/itemProps1.xml><?xml version="1.0" encoding="utf-8"?>
<ds:datastoreItem xmlns:ds="http://schemas.openxmlformats.org/officeDocument/2006/customXml" ds:itemID="{A1EE36CF-4084-4460-8067-C9F2F0981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DDC776-72B8-4FDF-9568-DE44B351E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616F2-DEC5-4ACD-BAC3-D0B2DED72622}">
  <ds:schemaRefs>
    <ds:schemaRef ds:uri="http://schemas.microsoft.com/office/2006/metadata/properties"/>
    <ds:schemaRef ds:uri="http://schemas.microsoft.com/office/infopath/2007/PartnerControls"/>
    <ds:schemaRef ds:uri="11DDC776-72B8-4FDF-9568-DE44B351E88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2021-03-17T10:25:34Z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0x0101000B4263A7A4AA461FB094C9AB37AD01A5006B2ECE1334AFCA4BA9EA94ED4BD33779</vt:lpwstr>
  </property>
</Properties>
</file>